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Program Budget" sheetId="1" r:id="rId1"/>
    <sheet name="Student Costs" sheetId="2" r:id="rId2"/>
  </sheets>
  <definedNames/>
  <calcPr fullCalcOnLoad="1"/>
</workbook>
</file>

<file path=xl/sharedStrings.xml><?xml version="1.0" encoding="utf-8"?>
<sst xmlns="http://schemas.openxmlformats.org/spreadsheetml/2006/main" count="96" uniqueCount="79">
  <si>
    <t>Student Expenses</t>
  </si>
  <si>
    <t>Tuition</t>
  </si>
  <si>
    <t>Books</t>
  </si>
  <si>
    <t>Passport</t>
  </si>
  <si>
    <t>Visa</t>
  </si>
  <si>
    <t>Academic Expenses</t>
  </si>
  <si>
    <t>Faculty Salary (or buyout amount)</t>
  </si>
  <si>
    <t>Subtotal for Academic Expenses</t>
  </si>
  <si>
    <t xml:space="preserve">Honoraria for guest lectures </t>
  </si>
  <si>
    <t>Student housing</t>
  </si>
  <si>
    <t>Subtotal for Student Expenses</t>
  </si>
  <si>
    <t xml:space="preserve">Faculty housing </t>
  </si>
  <si>
    <t>Photographs for visa, etc.</t>
  </si>
  <si>
    <t>Please use following color codes:</t>
  </si>
  <si>
    <t>Total program cost</t>
  </si>
  <si>
    <t>Cost per student</t>
  </si>
  <si>
    <t>Other Expenses</t>
  </si>
  <si>
    <t xml:space="preserve">Subtotal for Other Expenses </t>
  </si>
  <si>
    <t xml:space="preserve"> </t>
  </si>
  <si>
    <t>EXPENSE</t>
  </si>
  <si>
    <t>Reports, exhibits</t>
  </si>
  <si>
    <t>Supplies, fax, telecommunications</t>
  </si>
  <si>
    <t>Faculty meals</t>
  </si>
  <si>
    <t>Subtotal for Faculty Expenses</t>
  </si>
  <si>
    <t>Faculty Expenses</t>
  </si>
  <si>
    <t>Faculty fringe benefits</t>
  </si>
  <si>
    <t>Faculty assistant compensation</t>
  </si>
  <si>
    <t>Faculty local transportation</t>
  </si>
  <si>
    <t>Student meals</t>
  </si>
  <si>
    <t>Student local transportation</t>
  </si>
  <si>
    <t>Faculty Leader</t>
  </si>
  <si>
    <t>Other (please specify)</t>
  </si>
  <si>
    <t xml:space="preserve">Promotion and publicity </t>
  </si>
  <si>
    <t xml:space="preserve"> # of students</t>
  </si>
  <si>
    <t>EXPENSES</t>
  </si>
  <si>
    <t xml:space="preserve">                                                                       </t>
  </si>
  <si>
    <t>Total Student Costs</t>
  </si>
  <si>
    <t>Black font: items billed by Marquette</t>
  </si>
  <si>
    <t>Blue font: out-of-pocket expenses for students</t>
  </si>
  <si>
    <t>Explanation</t>
  </si>
  <si>
    <t xml:space="preserve">   Adapter</t>
  </si>
  <si>
    <t xml:space="preserve">   Currency exchange</t>
  </si>
  <si>
    <t xml:space="preserve">   Tourism books</t>
  </si>
  <si>
    <t xml:space="preserve">   SIM card for cell, global cell access</t>
  </si>
  <si>
    <t>Local provider for classroom space, academic tours, etc.</t>
  </si>
  <si>
    <t>Other personal expenses (see examples below)</t>
  </si>
  <si>
    <t>See lower left tab for first page</t>
  </si>
  <si>
    <t>Session</t>
  </si>
  <si>
    <t xml:space="preserve">Course Dept and Number     </t>
  </si>
  <si>
    <t>Term Year</t>
  </si>
  <si>
    <t>Student Costs: Course Title</t>
  </si>
  <si>
    <t>Local transportation for non academic activities</t>
  </si>
  <si>
    <t>Faculty airfare</t>
  </si>
  <si>
    <t>Contingency fund ($50/student)</t>
  </si>
  <si>
    <t>number of students</t>
  </si>
  <si>
    <t>Total Academic Expenses</t>
  </si>
  <si>
    <t>Total Revenue Source for Academic Expenses</t>
  </si>
  <si>
    <t>Excess tuition revenue</t>
  </si>
  <si>
    <t>Program fee per student</t>
  </si>
  <si>
    <t># of days/nights of program</t>
  </si>
  <si>
    <t xml:space="preserve">List only program-billed expenses on this page. </t>
  </si>
  <si>
    <t xml:space="preserve">Other (please specify): </t>
  </si>
  <si>
    <t>If they do not already have one</t>
  </si>
  <si>
    <t>If required</t>
  </si>
  <si>
    <t xml:space="preserve">Miscellaneous (admissions, tours, guest lectures); </t>
  </si>
  <si>
    <t>Program fee</t>
  </si>
  <si>
    <t>Airfare</t>
  </si>
  <si>
    <t>Travel dates</t>
  </si>
  <si>
    <r>
      <t xml:space="preserve">  </t>
    </r>
    <r>
      <rPr>
        <sz val="10"/>
        <rFont val="Arial"/>
        <family val="2"/>
      </rPr>
      <t>←</t>
    </r>
    <r>
      <rPr>
        <i/>
        <sz val="10"/>
        <rFont val="Arial"/>
        <family val="2"/>
      </rPr>
      <t xml:space="preserve">  will auto calculate</t>
    </r>
  </si>
  <si>
    <t>&lt;-- OIE will obtain from your College</t>
  </si>
  <si>
    <t>Do not complete cells in red</t>
  </si>
  <si>
    <t>Health insurance ($38/month)</t>
  </si>
  <si>
    <t>(Tuition @ $710/cr - UG)</t>
  </si>
  <si>
    <t>Total Non-Academic Expenses (Program fee)</t>
  </si>
  <si>
    <t>($710 per credit - UG)</t>
  </si>
  <si>
    <r>
      <t>BUDGET -</t>
    </r>
    <r>
      <rPr>
        <b/>
        <i/>
        <sz val="12"/>
        <color indexed="8"/>
        <rFont val="Arial"/>
        <family val="2"/>
      </rPr>
      <t xml:space="preserve"> (Insert Program Name)</t>
    </r>
  </si>
  <si>
    <t>Program fee to charge per student</t>
  </si>
  <si>
    <t>OIE will round the Program fee per student to establish the final program fee to be charged.</t>
  </si>
  <si>
    <t>OIE Template 9-2-16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</si>
</sst>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.00"/>
    <numFmt numFmtId="170" formatCode="&quot;$&quot;#,##0.00000"/>
  </numFmts>
  <fonts count="54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8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8"/>
      <color theme="0" tint="-0.34997999668121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right"/>
    </xf>
    <xf numFmtId="168" fontId="5" fillId="3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168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33" borderId="12" xfId="0" applyFont="1" applyFill="1" applyBorder="1" applyAlignment="1">
      <alignment horizontal="right"/>
    </xf>
    <xf numFmtId="168" fontId="5" fillId="33" borderId="13" xfId="0" applyNumberFormat="1" applyFont="1" applyFill="1" applyBorder="1" applyAlignment="1">
      <alignment/>
    </xf>
    <xf numFmtId="168" fontId="0" fillId="33" borderId="13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8" fillId="34" borderId="14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34" borderId="18" xfId="0" applyFont="1" applyFill="1" applyBorder="1" applyAlignment="1">
      <alignment/>
    </xf>
    <xf numFmtId="0" fontId="6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9" fillId="35" borderId="10" xfId="0" applyFont="1" applyFill="1" applyBorder="1" applyAlignment="1">
      <alignment horizontal="right"/>
    </xf>
    <xf numFmtId="168" fontId="9" fillId="35" borderId="11" xfId="0" applyNumberFormat="1" applyFont="1" applyFill="1" applyBorder="1" applyAlignment="1">
      <alignment/>
    </xf>
    <xf numFmtId="0" fontId="5" fillId="0" borderId="21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2" fillId="0" borderId="21" xfId="0" applyFont="1" applyBorder="1" applyAlignment="1" applyProtection="1">
      <alignment wrapText="1"/>
      <protection locked="0"/>
    </xf>
    <xf numFmtId="0" fontId="10" fillId="0" borderId="2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168" fontId="0" fillId="0" borderId="22" xfId="0" applyNumberFormat="1" applyFont="1" applyBorder="1" applyAlignment="1">
      <alignment/>
    </xf>
    <xf numFmtId="168" fontId="0" fillId="0" borderId="22" xfId="0" applyNumberFormat="1" applyFont="1" applyFill="1" applyBorder="1" applyAlignment="1">
      <alignment/>
    </xf>
    <xf numFmtId="168" fontId="0" fillId="0" borderId="23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168" fontId="0" fillId="34" borderId="18" xfId="0" applyNumberFormat="1" applyFont="1" applyFill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52" fillId="0" borderId="0" xfId="0" applyFont="1" applyBorder="1" applyAlignment="1">
      <alignment horizontal="center"/>
    </xf>
    <xf numFmtId="168" fontId="0" fillId="0" borderId="24" xfId="0" applyNumberFormat="1" applyFont="1" applyBorder="1" applyAlignment="1">
      <alignment/>
    </xf>
    <xf numFmtId="168" fontId="0" fillId="0" borderId="24" xfId="0" applyNumberFormat="1" applyFont="1" applyFill="1" applyBorder="1" applyAlignment="1">
      <alignment/>
    </xf>
    <xf numFmtId="44" fontId="0" fillId="0" borderId="0" xfId="44" applyFont="1" applyBorder="1" applyAlignment="1">
      <alignment/>
    </xf>
    <xf numFmtId="44" fontId="0" fillId="0" borderId="0" xfId="44" applyFont="1" applyAlignment="1">
      <alignment/>
    </xf>
    <xf numFmtId="44" fontId="0" fillId="0" borderId="0" xfId="44" applyFont="1" applyAlignment="1">
      <alignment/>
    </xf>
    <xf numFmtId="168" fontId="0" fillId="0" borderId="25" xfId="0" applyNumberFormat="1" applyFont="1" applyBorder="1" applyAlignment="1">
      <alignment/>
    </xf>
    <xf numFmtId="168" fontId="3" fillId="0" borderId="0" xfId="0" applyNumberFormat="1" applyFont="1" applyAlignment="1">
      <alignment/>
    </xf>
    <xf numFmtId="168" fontId="0" fillId="9" borderId="22" xfId="0" applyNumberFormat="1" applyFont="1" applyFill="1" applyBorder="1" applyAlignment="1">
      <alignment/>
    </xf>
    <xf numFmtId="0" fontId="8" fillId="9" borderId="0" xfId="0" applyFont="1" applyFill="1" applyAlignment="1">
      <alignment/>
    </xf>
    <xf numFmtId="168" fontId="0" fillId="9" borderId="26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/>
    </xf>
    <xf numFmtId="0" fontId="5" fillId="0" borderId="12" xfId="0" applyFont="1" applyBorder="1" applyAlignment="1">
      <alignment horizontal="right"/>
    </xf>
    <xf numFmtId="0" fontId="5" fillId="9" borderId="13" xfId="0" applyNumberFormat="1" applyFont="1" applyFill="1" applyBorder="1" applyAlignment="1">
      <alignment/>
    </xf>
    <xf numFmtId="0" fontId="9" fillId="9" borderId="12" xfId="0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53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7"/>
  <sheetViews>
    <sheetView tabSelected="1" zoomScalePageLayoutView="0" workbookViewId="0" topLeftCell="A1">
      <selection activeCell="C5" sqref="C5"/>
    </sheetView>
  </sheetViews>
  <sheetFormatPr defaultColWidth="54.28125" defaultRowHeight="15" customHeight="1"/>
  <cols>
    <col min="1" max="1" width="62.57421875" style="6" customWidth="1"/>
    <col min="2" max="2" width="26.57421875" style="6" bestFit="1" customWidth="1"/>
    <col min="3" max="3" width="40.28125" style="6" bestFit="1" customWidth="1"/>
    <col min="4" max="16384" width="54.28125" style="6" customWidth="1"/>
  </cols>
  <sheetData>
    <row r="1" spans="1:3" ht="16.5" thickBot="1">
      <c r="A1" s="34" t="s">
        <v>75</v>
      </c>
      <c r="B1" s="31"/>
      <c r="C1" s="60" t="s">
        <v>78</v>
      </c>
    </row>
    <row r="2" spans="1:3" ht="15" customHeight="1" thickTop="1">
      <c r="A2" s="6" t="s">
        <v>47</v>
      </c>
      <c r="B2" s="13"/>
      <c r="C2" s="12"/>
    </row>
    <row r="3" spans="1:3" ht="15" customHeight="1">
      <c r="A3" s="7" t="s">
        <v>48</v>
      </c>
      <c r="B3" s="13"/>
      <c r="C3" s="52" t="s">
        <v>70</v>
      </c>
    </row>
    <row r="4" spans="1:2" ht="15" customHeight="1">
      <c r="A4" s="7" t="s">
        <v>30</v>
      </c>
      <c r="B4" s="35"/>
    </row>
    <row r="5" spans="1:2" ht="15" customHeight="1">
      <c r="A5" s="7" t="s">
        <v>67</v>
      </c>
      <c r="B5" s="35"/>
    </row>
    <row r="6" spans="1:2" ht="15" customHeight="1">
      <c r="A6" s="7" t="s">
        <v>59</v>
      </c>
      <c r="B6" s="13"/>
    </row>
    <row r="7" spans="1:2" ht="15" customHeight="1">
      <c r="A7" s="7" t="s">
        <v>33</v>
      </c>
      <c r="B7" s="43"/>
    </row>
    <row r="8" spans="1:2" ht="15" customHeight="1">
      <c r="A8" s="7"/>
      <c r="B8" s="8"/>
    </row>
    <row r="9" spans="1:3" ht="24.75" customHeight="1" thickBot="1">
      <c r="A9" s="9" t="s">
        <v>60</v>
      </c>
      <c r="B9" s="11" t="s">
        <v>19</v>
      </c>
      <c r="C9" s="3" t="s">
        <v>39</v>
      </c>
    </row>
    <row r="10" spans="1:2" ht="15" customHeight="1">
      <c r="A10" s="20" t="s">
        <v>5</v>
      </c>
      <c r="B10" s="26"/>
    </row>
    <row r="11" spans="1:2" ht="15" customHeight="1">
      <c r="A11" s="21" t="s">
        <v>8</v>
      </c>
      <c r="B11" s="36"/>
    </row>
    <row r="12" spans="1:2" ht="15" customHeight="1">
      <c r="A12" s="21" t="s">
        <v>44</v>
      </c>
      <c r="B12" s="45"/>
    </row>
    <row r="13" spans="1:3" ht="15" customHeight="1">
      <c r="A13" s="23" t="s">
        <v>6</v>
      </c>
      <c r="B13" s="51"/>
      <c r="C13" s="3" t="s">
        <v>69</v>
      </c>
    </row>
    <row r="14" spans="1:3" ht="15" customHeight="1">
      <c r="A14" s="21" t="s">
        <v>25</v>
      </c>
      <c r="B14" s="51">
        <f>B13*0.16</f>
        <v>0</v>
      </c>
      <c r="C14" s="1" t="s">
        <v>68</v>
      </c>
    </row>
    <row r="15" spans="1:3" ht="15" customHeight="1">
      <c r="A15" s="27" t="s">
        <v>26</v>
      </c>
      <c r="B15" s="53"/>
      <c r="C15" s="3" t="s">
        <v>69</v>
      </c>
    </row>
    <row r="16" spans="1:2" ht="15" customHeight="1">
      <c r="A16" s="24" t="s">
        <v>64</v>
      </c>
      <c r="B16" s="45"/>
    </row>
    <row r="17" spans="1:2" ht="15" customHeight="1">
      <c r="A17" s="21" t="s">
        <v>20</v>
      </c>
      <c r="B17" s="36"/>
    </row>
    <row r="18" spans="1:2" ht="15" customHeight="1">
      <c r="A18" s="21" t="s">
        <v>21</v>
      </c>
      <c r="B18" s="36">
        <v>150</v>
      </c>
    </row>
    <row r="19" spans="1:2" ht="15" customHeight="1">
      <c r="A19" s="22" t="s">
        <v>61</v>
      </c>
      <c r="B19" s="37"/>
    </row>
    <row r="20" spans="1:2" ht="15" customHeight="1" thickBot="1">
      <c r="A20" s="28"/>
      <c r="B20" s="38"/>
    </row>
    <row r="21" spans="1:3" ht="15" customHeight="1" thickBot="1">
      <c r="A21" s="16" t="s">
        <v>7</v>
      </c>
      <c r="B21" s="17">
        <f>SUM(B11:B20)</f>
        <v>150</v>
      </c>
      <c r="C21" s="1" t="s">
        <v>68</v>
      </c>
    </row>
    <row r="22" spans="1:2" ht="15" customHeight="1" thickBot="1">
      <c r="A22" s="7"/>
      <c r="B22" s="39"/>
    </row>
    <row r="23" spans="1:2" ht="15" customHeight="1">
      <c r="A23" s="20" t="s">
        <v>24</v>
      </c>
      <c r="B23" s="40"/>
    </row>
    <row r="24" spans="1:2" ht="15" customHeight="1">
      <c r="A24" s="23" t="s">
        <v>52</v>
      </c>
      <c r="B24" s="49"/>
    </row>
    <row r="25" spans="1:2" ht="15" customHeight="1">
      <c r="A25" s="21" t="s">
        <v>11</v>
      </c>
      <c r="B25" s="36"/>
    </row>
    <row r="26" spans="1:2" ht="15" customHeight="1">
      <c r="A26" s="21" t="s">
        <v>27</v>
      </c>
      <c r="B26" s="36"/>
    </row>
    <row r="27" spans="1:3" ht="15" customHeight="1">
      <c r="A27" s="24" t="s">
        <v>22</v>
      </c>
      <c r="B27" s="44"/>
      <c r="C27" s="6" t="s">
        <v>18</v>
      </c>
    </row>
    <row r="28" spans="1:2" ht="15" customHeight="1">
      <c r="A28" s="21" t="s">
        <v>31</v>
      </c>
      <c r="B28" s="36"/>
    </row>
    <row r="29" spans="1:2" ht="15" customHeight="1" thickBot="1">
      <c r="A29" s="25"/>
      <c r="B29" s="36"/>
    </row>
    <row r="30" spans="1:3" ht="15" customHeight="1" thickBot="1">
      <c r="A30" s="16" t="s">
        <v>23</v>
      </c>
      <c r="B30" s="17">
        <f>SUM(B24:B29)</f>
        <v>0</v>
      </c>
      <c r="C30" s="1" t="s">
        <v>68</v>
      </c>
    </row>
    <row r="31" spans="1:2" ht="15" customHeight="1" thickBot="1">
      <c r="A31" s="7"/>
      <c r="B31" s="39"/>
    </row>
    <row r="32" spans="1:2" ht="15" customHeight="1">
      <c r="A32" s="20" t="s">
        <v>0</v>
      </c>
      <c r="B32" s="40"/>
    </row>
    <row r="33" spans="1:2" ht="15" customHeight="1">
      <c r="A33" s="21" t="s">
        <v>9</v>
      </c>
      <c r="B33" s="36"/>
    </row>
    <row r="34" spans="1:2" ht="15" customHeight="1">
      <c r="A34" s="21" t="s">
        <v>28</v>
      </c>
      <c r="B34" s="36"/>
    </row>
    <row r="35" spans="1:2" ht="15" customHeight="1">
      <c r="A35" s="21" t="s">
        <v>29</v>
      </c>
      <c r="B35" s="36"/>
    </row>
    <row r="36" spans="1:3" ht="15" customHeight="1">
      <c r="A36" s="21" t="s">
        <v>53</v>
      </c>
      <c r="B36" s="36">
        <f>50*B7</f>
        <v>0</v>
      </c>
      <c r="C36" s="1" t="s">
        <v>68</v>
      </c>
    </row>
    <row r="37" spans="1:2" ht="15" customHeight="1">
      <c r="A37" s="22" t="s">
        <v>61</v>
      </c>
      <c r="B37" s="36"/>
    </row>
    <row r="38" spans="1:2" ht="15" customHeight="1" thickBot="1">
      <c r="A38" s="21"/>
      <c r="B38" s="36"/>
    </row>
    <row r="39" spans="1:3" ht="15" customHeight="1" thickBot="1">
      <c r="A39" s="16" t="s">
        <v>10</v>
      </c>
      <c r="B39" s="18">
        <f>SUM(B33:B38)</f>
        <v>0</v>
      </c>
      <c r="C39" s="1" t="s">
        <v>68</v>
      </c>
    </row>
    <row r="40" spans="1:2" ht="15" customHeight="1" thickBot="1">
      <c r="A40" s="7"/>
      <c r="B40" s="39"/>
    </row>
    <row r="41" spans="1:2" ht="15" customHeight="1">
      <c r="A41" s="20" t="s">
        <v>16</v>
      </c>
      <c r="B41" s="40"/>
    </row>
    <row r="42" spans="1:2" ht="15" customHeight="1">
      <c r="A42" s="25" t="s">
        <v>32</v>
      </c>
      <c r="B42" s="36"/>
    </row>
    <row r="43" spans="1:2" ht="15" customHeight="1">
      <c r="A43" s="21" t="s">
        <v>31</v>
      </c>
      <c r="B43" s="36"/>
    </row>
    <row r="44" spans="1:2" ht="15" customHeight="1" thickBot="1">
      <c r="A44" s="25"/>
      <c r="B44" s="36"/>
    </row>
    <row r="45" spans="1:3" ht="15" customHeight="1" thickBot="1">
      <c r="A45" s="16" t="s">
        <v>17</v>
      </c>
      <c r="B45" s="18">
        <f>SUM(B42:B44)</f>
        <v>0</v>
      </c>
      <c r="C45" s="1" t="s">
        <v>68</v>
      </c>
    </row>
    <row r="46" ht="15" customHeight="1">
      <c r="B46" s="39"/>
    </row>
    <row r="47" spans="1:3" ht="15" customHeight="1">
      <c r="A47" s="29" t="s">
        <v>14</v>
      </c>
      <c r="B47" s="30">
        <f>B21+B30+B39+B45</f>
        <v>150</v>
      </c>
      <c r="C47" s="1" t="s">
        <v>68</v>
      </c>
    </row>
    <row r="48" spans="1:2" ht="15" customHeight="1">
      <c r="A48" s="10" t="s">
        <v>54</v>
      </c>
      <c r="B48" s="42">
        <f>B7</f>
        <v>0</v>
      </c>
    </row>
    <row r="49" spans="1:3" ht="15" customHeight="1">
      <c r="A49" s="19" t="s">
        <v>15</v>
      </c>
      <c r="B49" s="41" t="e">
        <f>B47/B48</f>
        <v>#DIV/0!</v>
      </c>
      <c r="C49" s="1" t="s">
        <v>68</v>
      </c>
    </row>
    <row r="50" ht="15" customHeight="1">
      <c r="B50" s="39"/>
    </row>
    <row r="51" spans="1:3" ht="15" customHeight="1">
      <c r="A51" s="10" t="s">
        <v>55</v>
      </c>
      <c r="B51" s="41">
        <f>B21+B30</f>
        <v>150</v>
      </c>
      <c r="C51" s="1" t="s">
        <v>68</v>
      </c>
    </row>
    <row r="52" spans="1:3" ht="15" customHeight="1">
      <c r="A52" s="10" t="s">
        <v>56</v>
      </c>
      <c r="B52" s="41">
        <f>710*3*B7</f>
        <v>0</v>
      </c>
      <c r="C52" s="6" t="s">
        <v>72</v>
      </c>
    </row>
    <row r="53" spans="1:3" ht="15" customHeight="1">
      <c r="A53" s="10" t="s">
        <v>57</v>
      </c>
      <c r="B53" s="39">
        <f>B52-B51</f>
        <v>-150</v>
      </c>
      <c r="C53" s="1" t="s">
        <v>68</v>
      </c>
    </row>
    <row r="54" spans="1:2" ht="15" customHeight="1">
      <c r="A54" s="10"/>
      <c r="B54" s="39"/>
    </row>
    <row r="55" spans="1:3" ht="15" customHeight="1" thickBot="1">
      <c r="A55" s="10" t="s">
        <v>73</v>
      </c>
      <c r="B55" s="39">
        <f>B39+B45</f>
        <v>0</v>
      </c>
      <c r="C55" s="1" t="s">
        <v>68</v>
      </c>
    </row>
    <row r="56" spans="1:3" ht="15" customHeight="1" thickBot="1">
      <c r="A56" s="55" t="s">
        <v>58</v>
      </c>
      <c r="B56" s="54" t="e">
        <f>B55/B7</f>
        <v>#DIV/0!</v>
      </c>
      <c r="C56" s="1" t="s">
        <v>68</v>
      </c>
    </row>
    <row r="57" spans="1:3" ht="26.25" thickBot="1">
      <c r="A57" s="57" t="s">
        <v>76</v>
      </c>
      <c r="B57" s="56"/>
      <c r="C57" s="58" t="s">
        <v>77</v>
      </c>
    </row>
  </sheetData>
  <sheetProtection/>
  <printOptions/>
  <pageMargins left="0.75" right="0.75" top="0.75" bottom="0.5" header="0.5" footer="0.5"/>
  <pageSetup fitToHeight="1" fitToWidth="1" horizontalDpi="600" verticalDpi="600" orientation="portrait" scale="70" r:id="rId1"/>
  <headerFooter>
    <oddHeader>&amp;CDRAFT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2.8515625" style="0" customWidth="1"/>
    <col min="2" max="2" width="12.00390625" style="0" customWidth="1"/>
    <col min="3" max="3" width="38.7109375" style="0" customWidth="1"/>
  </cols>
  <sheetData>
    <row r="1" spans="1:3" ht="16.5" thickBot="1">
      <c r="A1" s="32" t="s">
        <v>50</v>
      </c>
      <c r="B1" s="33"/>
      <c r="C1" s="31" t="s">
        <v>49</v>
      </c>
    </row>
    <row r="2" spans="1:3" ht="13.5" thickTop="1">
      <c r="A2" s="1"/>
      <c r="B2" s="14" t="s">
        <v>34</v>
      </c>
      <c r="C2" s="3" t="s">
        <v>39</v>
      </c>
    </row>
    <row r="3" spans="1:3" ht="12.75">
      <c r="A3" t="s">
        <v>1</v>
      </c>
      <c r="B3" s="46"/>
      <c r="C3" s="6" t="s">
        <v>74</v>
      </c>
    </row>
    <row r="4" spans="1:2" ht="12.75">
      <c r="A4" t="s">
        <v>65</v>
      </c>
      <c r="B4" s="46">
        <f>'Program Budget'!B57</f>
        <v>0</v>
      </c>
    </row>
    <row r="5" spans="1:3" s="6" customFormat="1" ht="15" customHeight="1">
      <c r="A5" s="59" t="s">
        <v>71</v>
      </c>
      <c r="B5" s="41"/>
      <c r="C5" s="1"/>
    </row>
    <row r="6" spans="1:2" ht="12.75">
      <c r="A6" s="15" t="s">
        <v>66</v>
      </c>
      <c r="B6" s="46"/>
    </row>
    <row r="7" spans="1:3" ht="12.75">
      <c r="A7" s="15" t="s">
        <v>3</v>
      </c>
      <c r="B7" s="47">
        <v>135</v>
      </c>
      <c r="C7" s="1" t="s">
        <v>62</v>
      </c>
    </row>
    <row r="8" spans="1:3" ht="12.75">
      <c r="A8" s="2" t="s">
        <v>4</v>
      </c>
      <c r="B8" s="47"/>
      <c r="C8" s="50" t="s">
        <v>63</v>
      </c>
    </row>
    <row r="9" spans="1:3" ht="12.75">
      <c r="A9" s="2" t="s">
        <v>12</v>
      </c>
      <c r="B9" s="47"/>
      <c r="C9" s="50" t="s">
        <v>63</v>
      </c>
    </row>
    <row r="10" spans="1:2" ht="12.75">
      <c r="A10" s="2" t="s">
        <v>2</v>
      </c>
      <c r="B10" s="47"/>
    </row>
    <row r="11" spans="1:2" ht="12.75">
      <c r="A11" s="2" t="s">
        <v>51</v>
      </c>
      <c r="B11" s="47"/>
    </row>
    <row r="12" spans="1:2" ht="12.75">
      <c r="A12" s="2" t="s">
        <v>45</v>
      </c>
      <c r="B12" s="47"/>
    </row>
    <row r="13" spans="1:2" ht="12.75">
      <c r="A13" s="2" t="s">
        <v>40</v>
      </c>
      <c r="B13" s="47"/>
    </row>
    <row r="14" spans="1:2" ht="12.75">
      <c r="A14" s="2" t="s">
        <v>41</v>
      </c>
      <c r="B14" s="47"/>
    </row>
    <row r="15" spans="1:2" ht="12.75">
      <c r="A15" s="2" t="s">
        <v>42</v>
      </c>
      <c r="B15" s="47"/>
    </row>
    <row r="16" spans="1:2" ht="12.75">
      <c r="A16" s="2" t="s">
        <v>43</v>
      </c>
      <c r="B16" s="47"/>
    </row>
    <row r="17" spans="1:2" ht="12.75">
      <c r="A17" t="s">
        <v>35</v>
      </c>
      <c r="B17" s="48"/>
    </row>
    <row r="18" spans="1:3" ht="12.75">
      <c r="A18" s="4" t="s">
        <v>36</v>
      </c>
      <c r="B18" s="5">
        <f>SUM(B3:B17)</f>
        <v>135</v>
      </c>
      <c r="C18" s="1" t="s">
        <v>18</v>
      </c>
    </row>
    <row r="21" ht="12.75">
      <c r="A21" s="12" t="s">
        <v>46</v>
      </c>
    </row>
    <row r="22" ht="12.75">
      <c r="A22" s="3" t="s">
        <v>13</v>
      </c>
    </row>
    <row r="23" ht="12.75">
      <c r="A23" t="s">
        <v>37</v>
      </c>
    </row>
    <row r="24" ht="12.75">
      <c r="A24" s="2" t="s">
        <v>38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Marquette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Marquette University</dc:creator>
  <cp:keywords/>
  <dc:description/>
  <cp:lastModifiedBy>Gregg, Grace</cp:lastModifiedBy>
  <cp:lastPrinted>2016-09-02T14:20:59Z</cp:lastPrinted>
  <dcterms:created xsi:type="dcterms:W3CDTF">2007-10-24T15:45:28Z</dcterms:created>
  <dcterms:modified xsi:type="dcterms:W3CDTF">2016-09-06T16:22:04Z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3JYVPFP3S55F-2-61772</vt:lpwstr>
  </property>
  <property fmtid="{D5CDD505-2E9C-101B-9397-08002B2CF9AE}" pid="3" name="_dlc_DocIdItemGuid">
    <vt:lpwstr>adb0f1c6-ce6e-41a2-81a6-caba7e3b5f9b</vt:lpwstr>
  </property>
  <property fmtid="{D5CDD505-2E9C-101B-9397-08002B2CF9AE}" pid="4" name="_dlc_DocIdUrl">
    <vt:lpwstr>https://sp.mu.edu/sites/oie/_layouts/15/DocIdRedir.aspx?ID=3JYVPFP3S55F-2-61772, 3JYVPFP3S55F-2-61772</vt:lpwstr>
  </property>
  <property fmtid="{D5CDD505-2E9C-101B-9397-08002B2CF9AE}" pid="5" name="ContentTypeId">
    <vt:lpwstr>0x010100C183FFBE41390A4A87CABB782137CCF6</vt:lpwstr>
  </property>
</Properties>
</file>